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Декабрь 2025 на 2026\ЗЦПТ Услуги Аренда техники\Объявление на Каз\"/>
    </mc:Choice>
  </mc:AlternateContent>
  <bookViews>
    <workbookView xWindow="-118" yWindow="-118" windowWidth="21836" windowHeight="13143"/>
  </bookViews>
  <sheets>
    <sheet name="Услуги (2)" sheetId="2" r:id="rId1"/>
  </sheets>
  <definedNames>
    <definedName name="_xlnm._FilterDatabase" localSheetId="0" hidden="1">'Услуги (2)'!$A$5:$N$15</definedName>
    <definedName name="_xlnm.Print_Area" localSheetId="0">'Услуги (2)'!$A$1:$N$18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2" l="1"/>
  <c r="J14" i="2" l="1"/>
  <c r="K13" i="2"/>
  <c r="K12" i="2"/>
  <c r="K11" i="2"/>
  <c r="K10" i="2"/>
  <c r="K9" i="2"/>
  <c r="K8" i="2"/>
  <c r="K7" i="2"/>
  <c r="K14" i="2" s="1"/>
  <c r="J6" i="2"/>
  <c r="K6" i="2" s="1"/>
</calcChain>
</file>

<file path=xl/sharedStrings.xml><?xml version="1.0" encoding="utf-8"?>
<sst xmlns="http://schemas.openxmlformats.org/spreadsheetml/2006/main" count="91" uniqueCount="44">
  <si>
    <t>ЦЖС</t>
  </si>
  <si>
    <t>Д.У.Кожахметов</t>
  </si>
  <si>
    <t>Лоттар №</t>
  </si>
  <si>
    <t>Тапсырыс берушінің (оның құрылымдық бөлімшесінің) атауы</t>
  </si>
  <si>
    <t>Сатып алу жоспарының Номенклатурасы №</t>
  </si>
  <si>
    <t xml:space="preserve"> ЕНС ТРУ* коды бойынша</t>
  </si>
  <si>
    <t>Аванстық төлем сомасы, %</t>
  </si>
  <si>
    <t>Сатып алынған тауарлардың, қызметтердің және жұмыстардың атауы</t>
  </si>
  <si>
    <t>тауарлардың, қызметтердің және жұмыстардың қосымша сипаттамалары**</t>
  </si>
  <si>
    <t>тауарларды, қызметтерді және жұмыстарды жеткізу/орындау орны</t>
  </si>
  <si>
    <t>тауарларды, қызметтерді және жұмыстарды жеткізу/орындау мерзімі</t>
  </si>
  <si>
    <t xml:space="preserve">Қосымша  1
тендерлік құжаттама
</t>
  </si>
  <si>
    <t>Сатып алынатын тауарлардың, қызметтердің және жұмыстардың тізбесі</t>
  </si>
  <si>
    <t>Рубльдегі ҚҚС-сыз бірліктің маркетингтік бағасы</t>
  </si>
  <si>
    <t>ҚҚС-сыз тауарларды, жұмыстарды, қызметтерді сатып алуға бөлінген сома рубльмен</t>
  </si>
  <si>
    <t>Тауарларды, жұмыстарды, қызметтерді сатып алуға бөлінген сома, оның ішінде ҚҚС рубльмен</t>
  </si>
  <si>
    <t>*ЕНС ТРУ - «Самұрық-Қазына Контракт» жауапкершілігі шектеулі серіктестігінің тауарлар, жұмыстар мен көрсетілетін қызметтердің бірыңғай номенклатуралық анықтамалығы, сайтта орналастырылған: www.skc.kz
**Қызметтердің толық сипаттамасы мен сипаттамасы техникалық ерекшелікте көрсетіледі (Тендерлік құжаттамаға 3-қосымша).</t>
  </si>
  <si>
    <t>ҚТЖ ҰК АҚ – ВЖУ филиалының директоры</t>
  </si>
  <si>
    <t>Алтай өлкесі, Горняк, Шығыс темір жол учаскесі</t>
  </si>
  <si>
    <t>0, соңғы төлем көрсетілген қызмет актісіне қол қойылған күннен бастап 30 жұмыс күні ішінде</t>
  </si>
  <si>
    <t>Тауарлардың, жұмыстардың, қызметтердің өлшем бірлігі</t>
  </si>
  <si>
    <t>Тауарлардың, жұмыстардың, қызметтердің саны (көлемі)</t>
  </si>
  <si>
    <t>31 У</t>
  </si>
  <si>
    <t>773919.900.000000</t>
  </si>
  <si>
    <t>32 У</t>
  </si>
  <si>
    <t>33 У</t>
  </si>
  <si>
    <t>771110.100.000000</t>
  </si>
  <si>
    <t>34 У</t>
  </si>
  <si>
    <t>35 У</t>
  </si>
  <si>
    <t>36 У</t>
  </si>
  <si>
    <t>37 У</t>
  </si>
  <si>
    <t>38 У</t>
  </si>
  <si>
    <t>келісімге қол қойылған күннен бастап 2026 жылғы 31 желтоқсанға дейін</t>
  </si>
  <si>
    <t>сағат</t>
  </si>
  <si>
    <t>Арнайы жабдықты жалға беру қызметтері</t>
  </si>
  <si>
    <t>Автокөлікті жалға беру (жалға алу) қызметі. ГАЗ 33073</t>
  </si>
  <si>
    <t>Автокөлікті жалға беру (жалға алу) қызметі. ГАЗ 430100</t>
  </si>
  <si>
    <t>Автокөлікті жалға беру қызметтері</t>
  </si>
  <si>
    <t>Көлік құралдарын жалға беру (жалға алу) қызметі. УАЗ 22069-04</t>
  </si>
  <si>
    <t>Көлік құралдарын жалға беру (жалға алу) қызметі. УАЗ 3909</t>
  </si>
  <si>
    <t>Көлік құралдарын жалға беру (жалға алу) қызметі. УАЗ 390994</t>
  </si>
  <si>
    <t>Көлік құралдарын жалға беру (жалға алу) қызметі. УАЗ 3303-01 Т12.02А</t>
  </si>
  <si>
    <t>Көлік құралдарын жалға беру (жалға алу) қызметі. УАЗ 3962</t>
  </si>
  <si>
    <t>Көлік құралдарын жалға беру (жалға алу) қызметі. УАЗ 31519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</si>
</sst>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0" tint="-0.24997711111789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Fill="1"/>
    <xf numFmtId="164" fontId="8" fillId="0" borderId="0" xfId="0" applyNumberFormat="1" applyFont="1" applyBorder="1"/>
    <xf numFmtId="0" fontId="4" fillId="0" borderId="0" xfId="0" applyFont="1" applyAlignme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0" xfId="8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4" fontId="11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view="pageBreakPreview" zoomScale="85" zoomScaleNormal="100" zoomScaleSheetLayoutView="85" workbookViewId="0">
      <selection activeCell="K7" sqref="K7"/>
    </sheetView>
  </sheetViews>
  <sheetFormatPr defaultColWidth="8.88671875" defaultRowHeight="14.4" x14ac:dyDescent="0.25"/>
  <cols>
    <col min="1" max="1" width="6.44140625" style="1" customWidth="1"/>
    <col min="2" max="2" width="16.88671875" style="1" customWidth="1"/>
    <col min="3" max="3" width="13.6640625" style="1" customWidth="1"/>
    <col min="4" max="4" width="18.109375" style="19" customWidth="1"/>
    <col min="5" max="5" width="25.33203125" style="19" customWidth="1"/>
    <col min="6" max="6" width="30" style="5" customWidth="1"/>
    <col min="7" max="7" width="12.6640625" style="1" customWidth="1"/>
    <col min="8" max="8" width="22.44140625" style="19" bestFit="1" customWidth="1"/>
    <col min="9" max="9" width="18.109375" style="19" bestFit="1" customWidth="1"/>
    <col min="10" max="10" width="19.109375" style="19" bestFit="1" customWidth="1"/>
    <col min="11" max="11" width="15.6640625" style="19" bestFit="1" customWidth="1"/>
    <col min="12" max="12" width="13.5546875" style="1" customWidth="1"/>
    <col min="13" max="13" width="20.5546875" style="1" customWidth="1"/>
    <col min="14" max="14" width="18.109375" style="1" customWidth="1"/>
    <col min="15" max="15" width="8.88671875" style="1"/>
    <col min="16" max="16" width="13.33203125" style="1" bestFit="1" customWidth="1"/>
    <col min="17" max="17" width="14.6640625" style="1" bestFit="1" customWidth="1"/>
    <col min="18" max="16384" width="8.88671875" style="1"/>
  </cols>
  <sheetData>
    <row r="1" spans="1:17" x14ac:dyDescent="0.25">
      <c r="K1" s="34" t="s">
        <v>11</v>
      </c>
    </row>
    <row r="2" spans="1:17" ht="29.95" customHeight="1" x14ac:dyDescent="0.25">
      <c r="K2" s="34"/>
      <c r="M2" s="15"/>
    </row>
    <row r="3" spans="1:17" x14ac:dyDescent="0.25">
      <c r="E3" s="35" t="s">
        <v>12</v>
      </c>
      <c r="F3" s="35"/>
      <c r="G3" s="35"/>
      <c r="H3" s="35"/>
      <c r="K3" s="21"/>
    </row>
    <row r="5" spans="1:17" s="7" customFormat="1" ht="140.25" customHeight="1" x14ac:dyDescent="0.25">
      <c r="A5" s="10" t="s">
        <v>2</v>
      </c>
      <c r="B5" s="11" t="s">
        <v>3</v>
      </c>
      <c r="C5" s="11" t="s">
        <v>4</v>
      </c>
      <c r="D5" s="9" t="s">
        <v>5</v>
      </c>
      <c r="E5" s="9" t="s">
        <v>7</v>
      </c>
      <c r="F5" s="9" t="s">
        <v>8</v>
      </c>
      <c r="G5" s="12" t="s">
        <v>20</v>
      </c>
      <c r="H5" s="9" t="s">
        <v>21</v>
      </c>
      <c r="I5" s="9" t="s">
        <v>13</v>
      </c>
      <c r="J5" s="9" t="s">
        <v>14</v>
      </c>
      <c r="K5" s="9" t="s">
        <v>15</v>
      </c>
      <c r="L5" s="13" t="s">
        <v>9</v>
      </c>
      <c r="M5" s="13" t="s">
        <v>10</v>
      </c>
      <c r="N5" s="14" t="s">
        <v>6</v>
      </c>
    </row>
    <row r="6" spans="1:17" s="7" customFormat="1" ht="140.25" customHeight="1" x14ac:dyDescent="0.25">
      <c r="A6" s="10">
        <v>1</v>
      </c>
      <c r="B6" s="18" t="s">
        <v>0</v>
      </c>
      <c r="C6" s="29" t="s">
        <v>22</v>
      </c>
      <c r="D6" s="30" t="s">
        <v>23</v>
      </c>
      <c r="E6" s="30" t="s">
        <v>34</v>
      </c>
      <c r="F6" s="30" t="s">
        <v>35</v>
      </c>
      <c r="G6" s="33" t="s">
        <v>33</v>
      </c>
      <c r="H6" s="31">
        <v>1971</v>
      </c>
      <c r="I6" s="31">
        <v>255</v>
      </c>
      <c r="J6" s="31">
        <f>H6*I6</f>
        <v>502605</v>
      </c>
      <c r="K6" s="31">
        <f>J6*1.22</f>
        <v>613178.1</v>
      </c>
      <c r="L6" s="8" t="s">
        <v>18</v>
      </c>
      <c r="M6" s="32" t="s">
        <v>32</v>
      </c>
      <c r="N6" s="8" t="s">
        <v>19</v>
      </c>
    </row>
    <row r="7" spans="1:17" s="7" customFormat="1" ht="140.25" customHeight="1" x14ac:dyDescent="0.25">
      <c r="A7" s="10">
        <v>2</v>
      </c>
      <c r="B7" s="18" t="s">
        <v>0</v>
      </c>
      <c r="C7" s="29" t="s">
        <v>24</v>
      </c>
      <c r="D7" s="30" t="s">
        <v>23</v>
      </c>
      <c r="E7" s="30" t="s">
        <v>34</v>
      </c>
      <c r="F7" s="30" t="s">
        <v>36</v>
      </c>
      <c r="G7" s="33" t="s">
        <v>33</v>
      </c>
      <c r="H7" s="31">
        <v>1971</v>
      </c>
      <c r="I7" s="31">
        <v>255</v>
      </c>
      <c r="J7" s="31">
        <f>H7*I7</f>
        <v>502605</v>
      </c>
      <c r="K7" s="31">
        <f t="shared" ref="K7:K13" si="0">J7*1.22</f>
        <v>613178.1</v>
      </c>
      <c r="L7" s="8" t="s">
        <v>18</v>
      </c>
      <c r="M7" s="32" t="s">
        <v>32</v>
      </c>
      <c r="N7" s="8" t="s">
        <v>19</v>
      </c>
    </row>
    <row r="8" spans="1:17" s="7" customFormat="1" ht="140.25" customHeight="1" x14ac:dyDescent="0.25">
      <c r="A8" s="10">
        <v>3</v>
      </c>
      <c r="B8" s="18" t="s">
        <v>0</v>
      </c>
      <c r="C8" s="29" t="s">
        <v>25</v>
      </c>
      <c r="D8" s="30" t="s">
        <v>26</v>
      </c>
      <c r="E8" s="30" t="s">
        <v>37</v>
      </c>
      <c r="F8" s="30" t="s">
        <v>38</v>
      </c>
      <c r="G8" s="33" t="s">
        <v>33</v>
      </c>
      <c r="H8" s="31">
        <v>1971</v>
      </c>
      <c r="I8" s="31">
        <v>195</v>
      </c>
      <c r="J8" s="31">
        <v>384345</v>
      </c>
      <c r="K8" s="31">
        <f t="shared" si="0"/>
        <v>468900.89999999997</v>
      </c>
      <c r="L8" s="8" t="s">
        <v>18</v>
      </c>
      <c r="M8" s="32" t="s">
        <v>32</v>
      </c>
      <c r="N8" s="8" t="s">
        <v>19</v>
      </c>
    </row>
    <row r="9" spans="1:17" s="7" customFormat="1" ht="140.25" customHeight="1" x14ac:dyDescent="0.25">
      <c r="A9" s="10">
        <v>4</v>
      </c>
      <c r="B9" s="18" t="s">
        <v>0</v>
      </c>
      <c r="C9" s="29" t="s">
        <v>27</v>
      </c>
      <c r="D9" s="30" t="s">
        <v>26</v>
      </c>
      <c r="E9" s="30" t="s">
        <v>37</v>
      </c>
      <c r="F9" s="30" t="s">
        <v>39</v>
      </c>
      <c r="G9" s="33" t="s">
        <v>33</v>
      </c>
      <c r="H9" s="31">
        <v>1971</v>
      </c>
      <c r="I9" s="31">
        <v>195</v>
      </c>
      <c r="J9" s="31">
        <v>384345</v>
      </c>
      <c r="K9" s="31">
        <f t="shared" si="0"/>
        <v>468900.89999999997</v>
      </c>
      <c r="L9" s="8" t="s">
        <v>18</v>
      </c>
      <c r="M9" s="32" t="s">
        <v>32</v>
      </c>
      <c r="N9" s="8" t="s">
        <v>19</v>
      </c>
    </row>
    <row r="10" spans="1:17" s="7" customFormat="1" ht="140.25" customHeight="1" x14ac:dyDescent="0.25">
      <c r="A10" s="10">
        <v>5</v>
      </c>
      <c r="B10" s="18" t="s">
        <v>0</v>
      </c>
      <c r="C10" s="29" t="s">
        <v>28</v>
      </c>
      <c r="D10" s="30" t="s">
        <v>26</v>
      </c>
      <c r="E10" s="30" t="s">
        <v>37</v>
      </c>
      <c r="F10" s="30" t="s">
        <v>40</v>
      </c>
      <c r="G10" s="33" t="s">
        <v>33</v>
      </c>
      <c r="H10" s="31">
        <v>1971</v>
      </c>
      <c r="I10" s="31">
        <v>195</v>
      </c>
      <c r="J10" s="31">
        <v>384345</v>
      </c>
      <c r="K10" s="31">
        <f t="shared" si="0"/>
        <v>468900.89999999997</v>
      </c>
      <c r="L10" s="8" t="s">
        <v>18</v>
      </c>
      <c r="M10" s="32" t="s">
        <v>32</v>
      </c>
      <c r="N10" s="8" t="s">
        <v>19</v>
      </c>
    </row>
    <row r="11" spans="1:17" s="3" customFormat="1" ht="89.05" customHeight="1" x14ac:dyDescent="0.25">
      <c r="A11" s="10">
        <v>6</v>
      </c>
      <c r="B11" s="18" t="s">
        <v>0</v>
      </c>
      <c r="C11" s="20" t="s">
        <v>29</v>
      </c>
      <c r="D11" s="20" t="s">
        <v>26</v>
      </c>
      <c r="E11" s="30" t="s">
        <v>37</v>
      </c>
      <c r="F11" s="30" t="s">
        <v>41</v>
      </c>
      <c r="G11" s="33" t="s">
        <v>33</v>
      </c>
      <c r="H11" s="31">
        <v>1971</v>
      </c>
      <c r="I11" s="31">
        <v>195</v>
      </c>
      <c r="J11" s="31">
        <v>384345</v>
      </c>
      <c r="K11" s="31">
        <f t="shared" si="0"/>
        <v>468900.89999999997</v>
      </c>
      <c r="L11" s="8" t="s">
        <v>18</v>
      </c>
      <c r="M11" s="32" t="s">
        <v>32</v>
      </c>
      <c r="N11" s="8" t="s">
        <v>19</v>
      </c>
      <c r="P11" s="4"/>
      <c r="Q11" s="17"/>
    </row>
    <row r="12" spans="1:17" s="3" customFormat="1" ht="89.05" customHeight="1" x14ac:dyDescent="0.25">
      <c r="A12" s="10">
        <v>7</v>
      </c>
      <c r="B12" s="18" t="s">
        <v>0</v>
      </c>
      <c r="C12" s="20" t="s">
        <v>30</v>
      </c>
      <c r="D12" s="20" t="s">
        <v>26</v>
      </c>
      <c r="E12" s="30" t="s">
        <v>37</v>
      </c>
      <c r="F12" s="30" t="s">
        <v>42</v>
      </c>
      <c r="G12" s="33" t="s">
        <v>33</v>
      </c>
      <c r="H12" s="31">
        <v>1971</v>
      </c>
      <c r="I12" s="31">
        <v>195</v>
      </c>
      <c r="J12" s="31">
        <v>384345</v>
      </c>
      <c r="K12" s="31">
        <f t="shared" si="0"/>
        <v>468900.89999999997</v>
      </c>
      <c r="L12" s="8" t="s">
        <v>18</v>
      </c>
      <c r="M12" s="32" t="s">
        <v>32</v>
      </c>
      <c r="N12" s="8" t="s">
        <v>19</v>
      </c>
      <c r="P12" s="4"/>
      <c r="Q12" s="17"/>
    </row>
    <row r="13" spans="1:17" ht="89.05" customHeight="1" x14ac:dyDescent="0.25">
      <c r="A13" s="10">
        <v>8</v>
      </c>
      <c r="B13" s="18" t="s">
        <v>0</v>
      </c>
      <c r="C13" s="20" t="s">
        <v>31</v>
      </c>
      <c r="D13" s="20" t="s">
        <v>26</v>
      </c>
      <c r="E13" s="30" t="s">
        <v>37</v>
      </c>
      <c r="F13" s="30" t="s">
        <v>43</v>
      </c>
      <c r="G13" s="33" t="s">
        <v>33</v>
      </c>
      <c r="H13" s="31">
        <v>1971</v>
      </c>
      <c r="I13" s="31">
        <v>195</v>
      </c>
      <c r="J13" s="31">
        <v>384345</v>
      </c>
      <c r="K13" s="31">
        <f t="shared" si="0"/>
        <v>468900.89999999997</v>
      </c>
      <c r="L13" s="8" t="s">
        <v>18</v>
      </c>
      <c r="M13" s="32" t="s">
        <v>32</v>
      </c>
      <c r="N13" s="8" t="s">
        <v>19</v>
      </c>
    </row>
    <row r="14" spans="1:17" ht="16.399999999999999" customHeight="1" x14ac:dyDescent="0.25">
      <c r="A14" s="24"/>
      <c r="B14" s="24"/>
      <c r="C14" s="25"/>
      <c r="D14" s="25"/>
      <c r="E14" s="25"/>
      <c r="F14" s="25"/>
      <c r="G14" s="26"/>
      <c r="H14" s="25"/>
      <c r="I14" s="25"/>
      <c r="J14" s="28">
        <f>SUM(J6:J13)</f>
        <v>3311280</v>
      </c>
      <c r="K14" s="28">
        <f>SUM(K6:K13)</f>
        <v>4039761.5999999996</v>
      </c>
      <c r="L14" s="27"/>
      <c r="M14" s="26"/>
      <c r="N14" s="27"/>
    </row>
    <row r="15" spans="1:17" ht="45" customHeight="1" x14ac:dyDescent="0.25">
      <c r="B15" s="34" t="s">
        <v>16</v>
      </c>
      <c r="C15" s="34"/>
      <c r="D15" s="34"/>
      <c r="E15" s="34"/>
      <c r="F15" s="34"/>
      <c r="G15" s="34"/>
      <c r="H15" s="34"/>
      <c r="I15" s="34"/>
    </row>
    <row r="17" spans="2:13" x14ac:dyDescent="0.25">
      <c r="B17" s="2" t="s">
        <v>17</v>
      </c>
      <c r="K17" s="22"/>
      <c r="L17" s="16"/>
      <c r="M17" s="6" t="s">
        <v>1</v>
      </c>
    </row>
    <row r="18" spans="2:13" x14ac:dyDescent="0.25">
      <c r="B18" s="2"/>
      <c r="H18" s="23"/>
    </row>
    <row r="19" spans="2:13" x14ac:dyDescent="0.25">
      <c r="B19" s="36"/>
      <c r="C19" s="36"/>
      <c r="D19" s="36"/>
      <c r="E19" s="36"/>
      <c r="F19" s="36"/>
      <c r="G19" s="36"/>
      <c r="H19" s="36"/>
      <c r="I19" s="36"/>
      <c r="J19" s="36"/>
      <c r="K19" s="36"/>
    </row>
  </sheetData>
  <autoFilter ref="A5:N15"/>
  <mergeCells count="4">
    <mergeCell ref="K1:K2"/>
    <mergeCell ref="E3:H3"/>
    <mergeCell ref="B15:I15"/>
    <mergeCell ref="B19:K19"/>
  </mergeCells>
  <pageMargins left="0.70866141732283472" right="0.19685039370078741" top="0.19685039370078741" bottom="0.19685039370078741" header="0.19685039370078741" footer="0.19685039370078741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2023-01-16T07:39:29Z</cp:lastPrinted>
  <dcterms:created xsi:type="dcterms:W3CDTF">2017-12-20T08:23:22Z</dcterms:created>
  <dcterms:modified xsi:type="dcterms:W3CDTF">2025-12-25T07:58:29Z</dcterms:modified>
</cp:coreProperties>
</file>